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een Metrics Calculator" sheetId="1" state="visible" r:id="rId1"/>
    <sheet xmlns:r="http://schemas.openxmlformats.org/officeDocument/2006/relationships" name="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0">
    <font>
      <name val="Calibri"/>
      <family val="2"/>
      <color theme="1"/>
      <sz val="11"/>
      <scheme val="minor"/>
    </font>
    <font>
      <name val="Arial"/>
      <b val="1"/>
      <color rgb="00E91E63"/>
      <sz val="11"/>
    </font>
    <font>
      <name val="Arial"/>
      <b val="1"/>
      <color rgb="00111111"/>
      <sz val="16"/>
    </font>
    <font>
      <name val="Arial"/>
      <i val="1"/>
      <color rgb="00555555"/>
      <sz val="10"/>
    </font>
    <font>
      <name val="Arial"/>
      <b val="1"/>
      <color rgb="00555555"/>
      <sz val="9"/>
    </font>
    <font>
      <name val="Arial"/>
      <b val="1"/>
      <color rgb="00E91E63"/>
      <sz val="20"/>
    </font>
    <font>
      <name val="Arial"/>
      <b val="1"/>
      <color rgb="000073AA"/>
      <sz val="12"/>
    </font>
    <font>
      <name val="Arial"/>
      <sz val="10"/>
    </font>
    <font>
      <name val="Arial"/>
      <b val="1"/>
      <color rgb="00FFFFFF"/>
      <sz val="11"/>
    </font>
    <font>
      <name val="Arial"/>
      <b val="1"/>
      <sz val="10"/>
    </font>
  </fonts>
  <fills count="5">
    <fill>
      <patternFill/>
    </fill>
    <fill>
      <patternFill patternType="gray125"/>
    </fill>
    <fill>
      <patternFill patternType="solid">
        <fgColor rgb="00F9F9F9"/>
        <bgColor rgb="00F9F9F9"/>
      </patternFill>
    </fill>
    <fill>
      <patternFill patternType="solid">
        <fgColor rgb="000073AA"/>
        <bgColor rgb="000073AA"/>
      </patternFill>
    </fill>
    <fill>
      <patternFill patternType="solid">
        <fgColor rgb="00F4F8FA"/>
        <bgColor rgb="00F4F8FA"/>
      </patternFill>
    </fill>
  </fills>
  <borders count="3">
    <border>
      <left/>
      <right/>
      <top/>
      <bottom/>
      <diagonal/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top style="thin">
        <color rgb="00D3D3D3"/>
      </top>
      <bottom style="double">
        <color rgb="00111111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6" fillId="0" borderId="0" pivotButton="0" quotePrefix="0" xfId="0"/>
    <xf numFmtId="0" fontId="8" fillId="3" borderId="0" applyAlignment="1" pivotButton="0" quotePrefix="0" xfId="0">
      <alignment horizontal="center" vertical="center"/>
    </xf>
    <xf numFmtId="0" fontId="7" fillId="0" borderId="1" pivotButton="0" quotePrefix="0" xfId="0"/>
    <xf numFmtId="1" fontId="7" fillId="4" borderId="1" applyAlignment="1" pivotButton="0" quotePrefix="0" xfId="0">
      <alignment horizontal="center" vertical="center"/>
    </xf>
    <xf numFmtId="2" fontId="7" fillId="4" borderId="1" applyAlignment="1" pivotButton="0" quotePrefix="0" xfId="0">
      <alignment horizontal="right" vertical="center"/>
    </xf>
    <xf numFmtId="2" fontId="9" fillId="0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right" vertical="center"/>
    </xf>
    <xf numFmtId="164" fontId="1" fillId="0" borderId="2" pivotButton="0" quotePrefix="0" xfId="0"/>
    <xf numFmtId="2" fontId="7" fillId="0" borderId="1" applyAlignment="1" pivotButton="0" quotePrefix="0" xfId="0">
      <alignment horizontal="right" vertical="center"/>
    </xf>
    <xf numFmtId="0" fontId="0" fillId="0" borderId="1" pivotButton="0" quotePrefix="0" xfId="0"/>
    <xf numFmtId="2" fontId="1" fillId="0" borderId="2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164" fontId="5" fillId="0" borderId="1" applyAlignment="1" pivotButton="0" quotePrefix="0" xfId="0">
      <alignment horizontal="center" vertical="center"/>
    </xf>
    <xf numFmtId="2" fontId="5" fillId="0" borderId="1" applyAlignment="1" pivotButton="0" quotePrefix="0" xfId="0">
      <alignment horizontal="center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1" workbookViewId="0">
      <selection activeCell="A1" sqref="A1"/>
    </sheetView>
  </sheetViews>
  <sheetFormatPr baseColWidth="8" defaultRowHeight="15"/>
  <cols>
    <col width="32" customWidth="1" min="1" max="1"/>
    <col width="28" customWidth="1" min="2" max="2"/>
    <col width="22" customWidth="1" min="3" max="3"/>
    <col width="24" customWidth="1" min="4" max="4"/>
    <col width="24" customWidth="1" min="5" max="5"/>
    <col width="16" customWidth="1" min="6" max="6"/>
    <col width="17" customWidth="1" min="7" max="7"/>
  </cols>
  <sheetData>
    <row r="1">
      <c r="A1" s="1" t="inlineStr">
        <is>
          <t>InfoChemist</t>
        </is>
      </c>
    </row>
    <row r="2">
      <c r="A2" s="2" t="inlineStr">
        <is>
          <t>Process Metrics Evaluation Sheets</t>
        </is>
      </c>
    </row>
    <row r="3"/>
    <row r="4">
      <c r="A4" s="3" t="inlineStr">
        <is>
          <t>1. Atom Economy Setup (Molecular Weight Metrics)</t>
        </is>
      </c>
    </row>
    <row r="5">
      <c r="A5" s="4" t="inlineStr">
        <is>
          <t>Type</t>
        </is>
      </c>
      <c r="B5" s="4" t="inlineStr">
        <is>
          <t>Reactant / Product Name</t>
        </is>
      </c>
      <c r="C5" s="4" t="inlineStr">
        <is>
          <t>Stoichiometric Coeff (v)</t>
        </is>
      </c>
      <c r="D5" s="4" t="inlineStr">
        <is>
          <t>Molecular Weight (g/mol)</t>
        </is>
      </c>
      <c r="E5" s="4" t="inlineStr">
        <is>
          <t>Total Mass Weight (v × MW)</t>
        </is>
      </c>
    </row>
    <row r="6">
      <c r="A6" s="5" t="inlineStr">
        <is>
          <t>Desired Product</t>
        </is>
      </c>
      <c r="B6" s="5" t="inlineStr">
        <is>
          <t>Target Organic Molecule</t>
        </is>
      </c>
      <c r="C6" s="6" t="n">
        <v>1</v>
      </c>
      <c r="D6" s="7" t="n">
        <v>150.2</v>
      </c>
      <c r="E6" s="8">
        <f>C6*D6</f>
        <v/>
      </c>
    </row>
    <row r="7">
      <c r="A7" s="5" t="inlineStr">
        <is>
          <t>Reactant 1</t>
        </is>
      </c>
      <c r="B7" s="5" t="inlineStr">
        <is>
          <t>Starting Reagent A</t>
        </is>
      </c>
      <c r="C7" s="6" t="n">
        <v>1</v>
      </c>
      <c r="D7" s="7" t="n">
        <v>110.15</v>
      </c>
      <c r="E7" s="8">
        <f>C7*D7</f>
        <v/>
      </c>
      <c r="F7" s="9" t="inlineStr">
        <is>
          <t>Atom Economy:</t>
        </is>
      </c>
    </row>
    <row r="8">
      <c r="A8" s="5" t="inlineStr">
        <is>
          <t>Reactant 2</t>
        </is>
      </c>
      <c r="B8" s="5" t="inlineStr">
        <is>
          <t>Substitution Reagent B</t>
        </is>
      </c>
      <c r="C8" s="6" t="n">
        <v>1</v>
      </c>
      <c r="D8" s="7" t="n">
        <v>75.05</v>
      </c>
      <c r="E8" s="8">
        <f>C8*D8</f>
        <v/>
      </c>
      <c r="G8" s="10">
        <f>E6/(E7+E8)</f>
        <v/>
      </c>
    </row>
    <row r="9">
      <c r="A9" s="5" t="inlineStr">
        <is>
          <t>By-product 1</t>
        </is>
      </c>
      <c r="B9" s="5" t="inlineStr">
        <is>
          <t>Isolated Salt Waste</t>
        </is>
      </c>
      <c r="C9" s="6" t="n">
        <v>1</v>
      </c>
      <c r="D9" s="7" t="n">
        <v>35</v>
      </c>
      <c r="E9" s="8">
        <f>C9*D9</f>
        <v/>
      </c>
    </row>
    <row r="10"/>
    <row r="11">
      <c r="A11" s="3" t="inlineStr">
        <is>
          <t>2. Environmental E-Factor Setup (Mass Tracking)</t>
        </is>
      </c>
    </row>
    <row r="12">
      <c r="A12" s="4" t="inlineStr">
        <is>
          <t>Metric Stream Component</t>
        </is>
      </c>
      <c r="B12" s="4" t="inlineStr">
        <is>
          <t>Input Mass Value (kg)</t>
        </is>
      </c>
      <c r="C12" s="4" t="inlineStr">
        <is>
          <t>Output Waste Value (kg)</t>
        </is>
      </c>
      <c r="D12" s="4" t="inlineStr">
        <is>
          <t>Notes / Operational Tracking</t>
        </is>
      </c>
    </row>
    <row r="13">
      <c r="A13" s="5" t="inlineStr">
        <is>
          <t>Total Raw Materials Input</t>
        </is>
      </c>
      <c r="B13" s="7" t="n">
        <v>250</v>
      </c>
      <c r="C13" s="11" t="inlineStr"/>
      <c r="D13" s="12" t="n"/>
    </row>
    <row r="14">
      <c r="A14" s="5" t="inlineStr">
        <is>
          <t>Desired Pure Product Isolated</t>
        </is>
      </c>
      <c r="B14" s="11" t="inlineStr"/>
      <c r="C14" s="7" t="n">
        <v>180</v>
      </c>
      <c r="D14" s="12" t="n"/>
      <c r="F14" s="9" t="inlineStr">
        <is>
          <t>E-Factor:</t>
        </is>
      </c>
    </row>
    <row r="15">
      <c r="G15" s="13">
        <f>(B13-C14)/C14</f>
        <v/>
      </c>
    </row>
    <row r="16"/>
    <row r="17"/>
    <row r="18">
      <c r="A18" s="3" t="inlineStr">
        <is>
          <t>3. Process Mass Intensity (PMI)</t>
        </is>
      </c>
    </row>
    <row r="19"/>
    <row r="20">
      <c r="F20" s="9" t="inlineStr">
        <is>
          <t>PMI Value:</t>
        </is>
      </c>
    </row>
    <row r="21">
      <c r="G21" s="13">
        <f>B13/C14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1" workbookViewId="0">
      <selection activeCell="A1" sqref="A1"/>
    </sheetView>
  </sheetViews>
  <sheetFormatPr baseColWidth="8" defaultRowHeight="15"/>
  <cols>
    <col width="104" customWidth="1" min="1" max="1"/>
    <col width="12" customWidth="1" min="2" max="2"/>
    <col width="12" customWidth="1" min="3" max="3"/>
    <col width="34" customWidth="1" min="4" max="4"/>
    <col width="12" customWidth="1" min="5" max="5"/>
    <col width="12" customWidth="1" min="6" max="6"/>
    <col width="34" customWidth="1" min="7" max="7"/>
    <col width="12" customWidth="1" min="8" max="8"/>
  </cols>
  <sheetData>
    <row r="1">
      <c r="A1" s="1" t="inlineStr">
        <is>
          <t>InfoChemist.com</t>
        </is>
      </c>
    </row>
    <row r="2">
      <c r="A2" s="2" t="inlineStr">
        <is>
          <t>Atom Economy &amp; Green Metrics Dashboard</t>
        </is>
      </c>
    </row>
    <row r="3">
      <c r="A3" s="14" t="inlineStr">
        <is>
          <t>Automated industrial execution tracking framework.</t>
        </is>
      </c>
    </row>
    <row r="4"/>
    <row r="5">
      <c r="A5" s="15" t="inlineStr">
        <is>
          <t>ATOM ECONOMY</t>
        </is>
      </c>
      <c r="B5" s="12" t="n"/>
      <c r="D5" s="15" t="inlineStr">
        <is>
          <t>ENVIRONMENTAL E-FACTOR</t>
        </is>
      </c>
      <c r="E5" s="12" t="n"/>
      <c r="G5" s="15" t="inlineStr">
        <is>
          <t>PROCESS MASS INTENSITY (PMI)</t>
        </is>
      </c>
      <c r="H5" s="12" t="n"/>
    </row>
    <row r="6">
      <c r="A6" s="16">
        <f>'Green Metrics Calculator'!G8</f>
        <v/>
      </c>
      <c r="B6" s="12" t="n"/>
      <c r="D6" s="17">
        <f>'Green Metrics Calculator'!G15</f>
        <v/>
      </c>
      <c r="E6" s="12" t="n"/>
      <c r="G6" s="17">
        <f>'Green Metrics Calculator'!G21</f>
        <v/>
      </c>
      <c r="H6" s="12" t="n"/>
    </row>
    <row r="7"/>
    <row r="8"/>
    <row r="9">
      <c r="A9" s="3" t="inlineStr">
        <is>
          <t>User Navigation Guidance</t>
        </is>
      </c>
    </row>
    <row r="10">
      <c r="A10" s="18" t="inlineStr">
        <is>
          <t>1. To evaluate your chemical process, go to the 'Green Metrics Calculator' tab.</t>
        </is>
      </c>
    </row>
    <row r="11">
      <c r="A11" s="18" t="inlineStr">
        <is>
          <t>2. Input raw material masses, molecular weights, and waste metrics in the designated light-blue rows.</t>
        </is>
      </c>
    </row>
    <row r="12">
      <c r="A12" s="18" t="inlineStr">
        <is>
          <t>3. The KPIs above will update dynamically based on international sustainability standards.</t>
        </is>
      </c>
    </row>
  </sheetData>
  <mergeCells count="6">
    <mergeCell ref="D6:E6"/>
    <mergeCell ref="D5:E5"/>
    <mergeCell ref="A5:B5"/>
    <mergeCell ref="G5:H5"/>
    <mergeCell ref="G6:H6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2026-06-22T07:12:49Z</dcterms:created>
  <dcterms:modified xmlns:dcterms="http://purl.org/dc/terms/" xmlns:xsi="http://www.w3.org/2001/XMLSchema-instance" xsi:type="dcterms:W3CDTF">2026-06-22T07:12:49Z</dcterms:modified>
</cp:coreProperties>
</file>